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condivise\condivise\PNRR-Ricerca\FERRI CHIRURGICI OCULISTICA\2) MANIFESTAZIONE DI INTERESSE\"/>
    </mc:Choice>
  </mc:AlternateContent>
  <bookViews>
    <workbookView xWindow="0" yWindow="0" windowWidth="28800" windowHeight="12300" tabRatio="500"/>
  </bookViews>
  <sheets>
    <sheet name="CAPITOLATO" sheetId="6" r:id="rId1"/>
  </sheets>
  <definedNames>
    <definedName name="_xlnm._FilterDatabase" localSheetId="0" hidden="1">CAPITOLATO!$A$2:$E$20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6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3" i="6"/>
</calcChain>
</file>

<file path=xl/sharedStrings.xml><?xml version="1.0" encoding="utf-8"?>
<sst xmlns="http://schemas.openxmlformats.org/spreadsheetml/2006/main" count="43" uniqueCount="43">
  <si>
    <t>LOTTO</t>
  </si>
  <si>
    <t>DESCRIZIONE</t>
  </si>
  <si>
    <t>PREZZO UNITARIO BASE D'ASTA</t>
  </si>
  <si>
    <t xml:space="preserve">QUANTITA' </t>
  </si>
  <si>
    <t>PREZZO COMPLESSIVO BASE D'ASTA IVA ESCLUSA</t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</si>
  <si>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</si>
  <si>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</si>
  <si>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</si>
  <si>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</si>
  <si>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</si>
  <si>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</si>
  <si>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</si>
  <si>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</si>
  <si>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</si>
  <si>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1L</t>
  </si>
  <si>
    <t>1M</t>
  </si>
  <si>
    <t>1N</t>
  </si>
  <si>
    <t>1O</t>
  </si>
  <si>
    <t>1P</t>
  </si>
  <si>
    <t>1Q</t>
  </si>
  <si>
    <t>1R</t>
  </si>
  <si>
    <t>1S</t>
  </si>
  <si>
    <t>1T</t>
  </si>
  <si>
    <t>Dardenne Iris Hook/ Lens  Manipulator</t>
  </si>
  <si>
    <t>Vannas curved scissors punta smussa</t>
  </si>
  <si>
    <t>DMEK anterior chamber maintainer</t>
  </si>
  <si>
    <t>Mcneil Goldman Scleral &amp; Blepharostat Ring</t>
  </si>
  <si>
    <t>Stiletto DALK Fontana</t>
  </si>
  <si>
    <t>Cannula 27G DALK Fontana</t>
  </si>
  <si>
    <t>Compasso Castroviejo-Grancini 24mm</t>
  </si>
  <si>
    <t>Manicotto irrigazione per camera interiore</t>
  </si>
  <si>
    <t>Glide Busin</t>
  </si>
  <si>
    <t>Pinza Busin DSAEK 23G</t>
  </si>
  <si>
    <t>Pinza corneale Bonn-Moria ergonomica 0.1 mm</t>
  </si>
  <si>
    <t>Marcatore circolare diam. 9mm</t>
  </si>
  <si>
    <t>Pinza Truotman curva e fine</t>
  </si>
  <si>
    <t>Porta aghi Troutmann O'Brein curvo senza blocco</t>
  </si>
  <si>
    <t>Forbice corneale Katzin senso orario 6mm</t>
  </si>
  <si>
    <t>Forbice corneale Katzin senso anti orario 6mm</t>
  </si>
  <si>
    <t>Forbice Vannas curva e smussa</t>
  </si>
  <si>
    <t>Vassoio di steriliz. Ferri chirurgia lamellare 210x127x25</t>
  </si>
  <si>
    <t>TOTALE</t>
  </si>
  <si>
    <t>CAPITOLATO TECNICO - Fornitura di ferri chirurgici, da destinare all'U.O.C. di Clinica Oculistica del P.O. "G.Rodolico",  per il progetto di ricerca PNRR-POC-2022-12376494, dal titolo “Feasibility of Prefabricated Corneal Scaffold for the trasmission of Images Through an Optical Device”, finanziato dall’Unione Europea – Next Generation EU – PNRR M6C2 – Investimento 2.1 Valorizzazione e potenziamento della ricerca biomedica del Sistema Sanitario Nazionale.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</si>
</sst>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49" fontId="6" fillId="0" borderId="1" xfId="0" applyNumberFormat="1" applyFont="1" applyFill="1" applyBorder="1" applyAlignment="1">
      <alignment horizontal="left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4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="55" zoomScaleNormal="55" workbookViewId="0">
      <selection activeCell="D5" sqref="D5"/>
    </sheetView>
  </sheetViews>
  <sheetFormatPr defaultColWidth="11" defaultRowHeight="15.75" x14ac:dyDescent="0.25"/>
  <cols>
    <col min="1" max="1" width="10.75" style="1" bestFit="1" customWidth="1"/>
    <col min="2" max="2" width="126" style="6" customWidth="1"/>
    <col min="3" max="4" width="32.875" style="6" customWidth="1"/>
    <col min="5" max="5" width="28.25" style="2" customWidth="1"/>
    <col min="6" max="13" width="47.125" style="2" customWidth="1"/>
    <col min="14" max="16384" width="11" style="2"/>
  </cols>
  <sheetData>
    <row r="1" spans="1:5" ht="171" customHeight="1" x14ac:dyDescent="0.55000000000000004">
      <c r="A1" s="15" t="s">
        <v>42</v>
      </c>
      <c r="B1" s="15"/>
      <c r="C1" s="15"/>
      <c r="D1" s="15"/>
      <c r="E1" s="15"/>
    </row>
    <row r="2" spans="1:5" s="5" customFormat="1" ht="105" x14ac:dyDescent="0.2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</row>
    <row r="3" spans="1:5" s="5" customFormat="1" ht="26.25" x14ac:dyDescent="0.25">
      <c r="A3" s="12" t="s">
        <v>5</v>
      </c>
      <c r="B3" s="9" t="s">
        <v>23</v>
      </c>
      <c r="C3" s="10">
        <v>396</v>
      </c>
      <c r="D3" s="13">
        <v>4</v>
      </c>
      <c r="E3" s="14">
        <f>C3*D3</f>
        <v>1584</v>
      </c>
    </row>
    <row r="4" spans="1:5" s="5" customFormat="1" ht="26.25" x14ac:dyDescent="0.25">
      <c r="A4" s="12" t="s">
        <v>6</v>
      </c>
      <c r="B4" s="9" t="s">
        <v>24</v>
      </c>
      <c r="C4" s="10">
        <v>503.8</v>
      </c>
      <c r="D4" s="13">
        <v>4</v>
      </c>
      <c r="E4" s="14">
        <f t="shared" ref="E4:E20" si="0">C4*D4</f>
        <v>2015.2</v>
      </c>
    </row>
    <row r="5" spans="1:5" s="5" customFormat="1" ht="26.25" x14ac:dyDescent="0.25">
      <c r="A5" s="12" t="s">
        <v>7</v>
      </c>
      <c r="B5" s="9" t="s">
        <v>25</v>
      </c>
      <c r="C5" s="10">
        <v>184.8</v>
      </c>
      <c r="D5" s="13">
        <v>4</v>
      </c>
      <c r="E5" s="14">
        <f t="shared" si="0"/>
        <v>739.2</v>
      </c>
    </row>
    <row r="6" spans="1:5" s="5" customFormat="1" ht="26.25" x14ac:dyDescent="0.25">
      <c r="A6" s="12" t="s">
        <v>8</v>
      </c>
      <c r="B6" s="9" t="s">
        <v>26</v>
      </c>
      <c r="C6" s="10">
        <v>382.8</v>
      </c>
      <c r="D6" s="13">
        <v>4</v>
      </c>
      <c r="E6" s="14">
        <f t="shared" si="0"/>
        <v>1531.2</v>
      </c>
    </row>
    <row r="7" spans="1:5" s="5" customFormat="1" ht="26.25" x14ac:dyDescent="0.25">
      <c r="A7" s="12" t="s">
        <v>9</v>
      </c>
      <c r="B7" s="9" t="s">
        <v>27</v>
      </c>
      <c r="C7" s="10">
        <v>160.30000000000001</v>
      </c>
      <c r="D7" s="13">
        <v>4</v>
      </c>
      <c r="E7" s="14">
        <f t="shared" si="0"/>
        <v>641.20000000000005</v>
      </c>
    </row>
    <row r="8" spans="1:5" s="5" customFormat="1" ht="26.25" x14ac:dyDescent="0.25">
      <c r="A8" s="12" t="s">
        <v>10</v>
      </c>
      <c r="B8" s="9" t="s">
        <v>28</v>
      </c>
      <c r="C8" s="10">
        <v>82.9</v>
      </c>
      <c r="D8" s="13">
        <v>4</v>
      </c>
      <c r="E8" s="14">
        <f t="shared" si="0"/>
        <v>331.6</v>
      </c>
    </row>
    <row r="9" spans="1:5" s="5" customFormat="1" ht="26.25" x14ac:dyDescent="0.25">
      <c r="A9" s="12" t="s">
        <v>11</v>
      </c>
      <c r="B9" s="9" t="s">
        <v>29</v>
      </c>
      <c r="C9" s="10">
        <v>500</v>
      </c>
      <c r="D9" s="13">
        <v>4</v>
      </c>
      <c r="E9" s="14">
        <f t="shared" si="0"/>
        <v>2000</v>
      </c>
    </row>
    <row r="10" spans="1:5" s="5" customFormat="1" ht="26.25" x14ac:dyDescent="0.25">
      <c r="A10" s="12" t="s">
        <v>12</v>
      </c>
      <c r="B10" s="9" t="s">
        <v>30</v>
      </c>
      <c r="C10" s="10">
        <v>93.9</v>
      </c>
      <c r="D10" s="13">
        <v>4</v>
      </c>
      <c r="E10" s="14">
        <f t="shared" si="0"/>
        <v>375.6</v>
      </c>
    </row>
    <row r="11" spans="1:5" s="5" customFormat="1" ht="26.25" x14ac:dyDescent="0.25">
      <c r="A11" s="12" t="s">
        <v>13</v>
      </c>
      <c r="B11" s="9" t="s">
        <v>31</v>
      </c>
      <c r="C11" s="10">
        <v>725.1</v>
      </c>
      <c r="D11" s="13">
        <v>4</v>
      </c>
      <c r="E11" s="14">
        <f t="shared" si="0"/>
        <v>2900.4</v>
      </c>
    </row>
    <row r="12" spans="1:5" s="5" customFormat="1" ht="26.25" x14ac:dyDescent="0.25">
      <c r="A12" s="12" t="s">
        <v>14</v>
      </c>
      <c r="B12" s="9" t="s">
        <v>32</v>
      </c>
      <c r="C12" s="10">
        <v>1532.9</v>
      </c>
      <c r="D12" s="13">
        <v>4</v>
      </c>
      <c r="E12" s="14">
        <f t="shared" si="0"/>
        <v>6131.6</v>
      </c>
    </row>
    <row r="13" spans="1:5" s="5" customFormat="1" ht="26.25" x14ac:dyDescent="0.25">
      <c r="A13" s="12" t="s">
        <v>15</v>
      </c>
      <c r="B13" s="9" t="s">
        <v>33</v>
      </c>
      <c r="C13" s="10">
        <v>447</v>
      </c>
      <c r="D13" s="13">
        <v>4</v>
      </c>
      <c r="E13" s="14">
        <f t="shared" si="0"/>
        <v>1788</v>
      </c>
    </row>
    <row r="14" spans="1:5" s="5" customFormat="1" ht="26.25" x14ac:dyDescent="0.25">
      <c r="A14" s="12" t="s">
        <v>16</v>
      </c>
      <c r="B14" s="9" t="s">
        <v>34</v>
      </c>
      <c r="C14" s="10">
        <v>185.6</v>
      </c>
      <c r="D14" s="13">
        <v>4</v>
      </c>
      <c r="E14" s="14">
        <f t="shared" si="0"/>
        <v>742.4</v>
      </c>
    </row>
    <row r="15" spans="1:5" s="5" customFormat="1" ht="26.25" x14ac:dyDescent="0.25">
      <c r="A15" s="12" t="s">
        <v>17</v>
      </c>
      <c r="B15" s="9" t="s">
        <v>35</v>
      </c>
      <c r="C15" s="10">
        <v>322.5</v>
      </c>
      <c r="D15" s="13">
        <v>4</v>
      </c>
      <c r="E15" s="14">
        <f t="shared" si="0"/>
        <v>1290</v>
      </c>
    </row>
    <row r="16" spans="1:5" s="5" customFormat="1" ht="26.25" x14ac:dyDescent="0.25">
      <c r="A16" s="12" t="s">
        <v>18</v>
      </c>
      <c r="B16" s="9" t="s">
        <v>36</v>
      </c>
      <c r="C16" s="10">
        <v>586.29999999999995</v>
      </c>
      <c r="D16" s="13">
        <v>4</v>
      </c>
      <c r="E16" s="14">
        <f t="shared" si="0"/>
        <v>2345.1999999999998</v>
      </c>
    </row>
    <row r="17" spans="1:5" s="5" customFormat="1" ht="26.25" x14ac:dyDescent="0.25">
      <c r="A17" s="12" t="s">
        <v>19</v>
      </c>
      <c r="B17" s="9" t="s">
        <v>37</v>
      </c>
      <c r="C17" s="10">
        <v>563.6</v>
      </c>
      <c r="D17" s="13">
        <v>4</v>
      </c>
      <c r="E17" s="14">
        <f t="shared" si="0"/>
        <v>2254.4</v>
      </c>
    </row>
    <row r="18" spans="1:5" s="5" customFormat="1" ht="26.25" x14ac:dyDescent="0.25">
      <c r="A18" s="12" t="s">
        <v>20</v>
      </c>
      <c r="B18" s="9" t="s">
        <v>38</v>
      </c>
      <c r="C18" s="10">
        <v>563.6</v>
      </c>
      <c r="D18" s="13">
        <v>4</v>
      </c>
      <c r="E18" s="14">
        <f t="shared" si="0"/>
        <v>2254.4</v>
      </c>
    </row>
    <row r="19" spans="1:5" s="5" customFormat="1" ht="26.25" x14ac:dyDescent="0.25">
      <c r="A19" s="12" t="s">
        <v>21</v>
      </c>
      <c r="B19" s="9" t="s">
        <v>39</v>
      </c>
      <c r="C19" s="10">
        <v>474.1</v>
      </c>
      <c r="D19" s="13">
        <v>4</v>
      </c>
      <c r="E19" s="14">
        <f t="shared" si="0"/>
        <v>1896.4</v>
      </c>
    </row>
    <row r="20" spans="1:5" s="5" customFormat="1" ht="26.25" x14ac:dyDescent="0.25">
      <c r="A20" s="12" t="s">
        <v>22</v>
      </c>
      <c r="B20" s="9" t="s">
        <v>40</v>
      </c>
      <c r="C20" s="10">
        <v>324.7</v>
      </c>
      <c r="D20" s="13">
        <v>4</v>
      </c>
      <c r="E20" s="14">
        <f t="shared" si="0"/>
        <v>1298.8</v>
      </c>
    </row>
    <row r="21" spans="1:5" ht="26.25" x14ac:dyDescent="0.35">
      <c r="A21" s="7"/>
      <c r="B21" s="16" t="s">
        <v>41</v>
      </c>
      <c r="C21" s="17"/>
      <c r="D21" s="18"/>
      <c r="E21" s="11">
        <f>SUM(E3:E20)</f>
        <v>32119.600000000006</v>
      </c>
    </row>
    <row r="22" spans="1:5" x14ac:dyDescent="0.25">
      <c r="E22" s="8"/>
    </row>
  </sheetData>
  <mergeCells count="2">
    <mergeCell ref="A1:E1"/>
    <mergeCell ref="B21:D21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CAPITOLATO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Crimi</dc:creator>
  <cp:lastModifiedBy>Rosanna Cantarella</cp:lastModifiedBy>
  <cp:lastPrinted>2023-09-05T13:32:54Z</cp:lastPrinted>
  <dcterms:created xsi:type="dcterms:W3CDTF">2020-04-16T18:27:08Z</dcterms:created>
  <dcterms:modified xsi:type="dcterms:W3CDTF">2024-06-12T09:35:20Z</dcterms:modified>
</cp:coreProperties>
</file>